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2" i="1" l="1"/>
  <c r="F29" i="1"/>
  <c r="E29" i="1"/>
  <c r="D29" i="1"/>
  <c r="F26" i="1"/>
  <c r="E26" i="1"/>
  <c r="D26" i="1"/>
  <c r="F23" i="1"/>
  <c r="E23" i="1"/>
  <c r="D23" i="1"/>
  <c r="F20" i="1"/>
  <c r="E20" i="1"/>
  <c r="D20" i="1"/>
  <c r="F16" i="1"/>
  <c r="F14" i="1" s="1"/>
  <c r="F13" i="1" s="1"/>
  <c r="E16" i="1"/>
  <c r="D16" i="1"/>
  <c r="D14" i="1" s="1"/>
  <c r="D13" i="1" s="1"/>
  <c r="E15" i="1"/>
  <c r="E14" i="1"/>
  <c r="E13" i="1"/>
</calcChain>
</file>

<file path=xl/sharedStrings.xml><?xml version="1.0" encoding="utf-8"?>
<sst xmlns="http://schemas.openxmlformats.org/spreadsheetml/2006/main" count="60" uniqueCount="37">
  <si>
    <t>Основные показатели финансовой деятельности организации образования</t>
  </si>
  <si>
    <t>по состоянию на "1" апреля 2020г.</t>
  </si>
  <si>
    <t>КГУ "Бузулукская средняя школа отдела образования Есильского района Акмолинской области»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</si>
  <si>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</si>
  <si>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</si>
  <si>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</si>
  <si>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</si>
  <si>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2020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</si>
  <si>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</si>
  <si>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</si>
  <si>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</si>
  <si>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</si>
  <si>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</si>
  <si>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</si>
  <si>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</si>
  <si>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        81320 / 20957</t>
  </si>
  <si>
    <t>в том числе:</t>
  </si>
  <si>
    <t>3. Фонд заработной платы           59800 / 14886,5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</si>
  <si>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</si>
  <si>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</si>
  <si>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</si>
  <si>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</si>
  <si>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</si>
  <si>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</si>
  <si>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</si>
  <si>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</si>
  <si>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</si>
  <si>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</si>
  <si>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t>связь</t>
  </si>
  <si>
    <t>эл/энергия</t>
  </si>
  <si>
    <t>отопл.</t>
  </si>
  <si>
    <t>канализ.</t>
  </si>
  <si>
    <t>вода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</si>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</sst>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/>
    <xf numFmtId="0" fontId="1" fillId="0" borderId="0" xfId="0" applyFont="1"/>
    <xf numFmtId="0" fontId="3" fillId="0" borderId="0" xfId="0" applyFont="1" applyFill="1"/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6" fillId="0" borderId="3" xfId="0" applyFont="1" applyBorder="1"/>
    <xf numFmtId="164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Fill="1" applyBorder="1"/>
    <xf numFmtId="164" fontId="2" fillId="0" borderId="0" xfId="0" applyNumberFormat="1" applyFont="1" applyFill="1"/>
    <xf numFmtId="0" fontId="2" fillId="3" borderId="3" xfId="0" applyFont="1" applyFill="1" applyBorder="1"/>
    <xf numFmtId="0" fontId="2" fillId="2" borderId="3" xfId="0" applyFont="1" applyFill="1" applyBorder="1"/>
    <xf numFmtId="0" fontId="2" fillId="3" borderId="0" xfId="0" applyFont="1" applyFill="1"/>
    <xf numFmtId="0" fontId="6" fillId="3" borderId="3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/>
    <xf numFmtId="164" fontId="2" fillId="2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/>
    <xf numFmtId="0" fontId="2" fillId="0" borderId="3" xfId="0" applyFont="1" applyBorder="1"/>
    <xf numFmtId="0" fontId="7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2" fillId="0" borderId="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"/>
  <sheetViews>
    <sheetView tabSelected="1" topLeftCell="A6" zoomScale="50" zoomScaleNormal="50" workbookViewId="0">
      <selection activeCell="N37" sqref="N37"/>
    </sheetView>
  </sheetViews>
  <sheetFormatPr defaultRowHeight="15" x14ac:dyDescent="0.25"/>
  <cols>
    <col min="2" max="2" width="63" customWidth="1"/>
  </cols>
  <sheetData>
    <row r="2" spans="2:11" ht="20.25" x14ac:dyDescent="0.3">
      <c r="B2" s="1" t="s">
        <v>0</v>
      </c>
      <c r="C2" s="1"/>
      <c r="D2" s="1"/>
      <c r="E2" s="1"/>
      <c r="F2" s="1"/>
      <c r="G2" s="2"/>
      <c r="H2" s="2"/>
      <c r="I2" s="3"/>
      <c r="J2" s="3"/>
      <c r="K2" s="3"/>
    </row>
    <row r="3" spans="2:11" ht="20.25" x14ac:dyDescent="0.3">
      <c r="B3" s="1" t="s">
        <v>1</v>
      </c>
      <c r="C3" s="1"/>
      <c r="D3" s="1"/>
      <c r="E3" s="1"/>
      <c r="F3" s="1"/>
      <c r="G3" s="2"/>
      <c r="H3" s="2"/>
      <c r="I3" s="3"/>
      <c r="J3" s="3"/>
      <c r="K3" s="3"/>
    </row>
    <row r="4" spans="2:11" ht="20.25" x14ac:dyDescent="0.3">
      <c r="B4" s="4"/>
      <c r="C4" s="5"/>
      <c r="D4" s="2"/>
      <c r="E4" s="2"/>
      <c r="F4" s="2"/>
      <c r="G4" s="2"/>
      <c r="H4" s="2"/>
      <c r="I4" s="3"/>
      <c r="J4" s="3"/>
      <c r="K4" s="3"/>
    </row>
    <row r="5" spans="2:11" ht="20.25" x14ac:dyDescent="0.3">
      <c r="B5" s="6" t="s">
        <v>2</v>
      </c>
      <c r="C5" s="6"/>
      <c r="D5" s="6"/>
      <c r="E5" s="6"/>
      <c r="F5" s="6"/>
      <c r="G5" s="2"/>
      <c r="H5" s="2"/>
      <c r="I5" s="3"/>
      <c r="J5" s="3"/>
      <c r="K5" s="3"/>
    </row>
    <row r="6" spans="2:11" ht="20.25" x14ac:dyDescent="0.3">
      <c r="B6" s="7" t="s">
        <v>3</v>
      </c>
      <c r="C6" s="7"/>
      <c r="D6" s="7"/>
      <c r="E6" s="7"/>
      <c r="F6" s="7"/>
      <c r="G6" s="2"/>
      <c r="H6" s="2"/>
      <c r="I6" s="3"/>
      <c r="J6" s="3"/>
      <c r="K6" s="3"/>
    </row>
    <row r="7" spans="2:11" ht="20.25" x14ac:dyDescent="0.3">
      <c r="B7" s="8"/>
      <c r="C7" s="5"/>
      <c r="D7" s="2"/>
      <c r="E7" s="2"/>
      <c r="F7" s="2"/>
      <c r="G7" s="2"/>
      <c r="H7" s="2"/>
      <c r="I7" s="3"/>
      <c r="J7" s="3"/>
      <c r="K7" s="3"/>
    </row>
    <row r="8" spans="2:11" ht="20.25" x14ac:dyDescent="0.3">
      <c r="B8" s="9" t="s">
        <v>4</v>
      </c>
      <c r="C8" s="5"/>
      <c r="D8" s="2"/>
      <c r="E8" s="2"/>
      <c r="F8" s="2"/>
      <c r="G8" s="2"/>
      <c r="H8" s="2"/>
      <c r="I8" s="3"/>
      <c r="J8" s="3"/>
      <c r="K8" s="3"/>
    </row>
    <row r="9" spans="2:11" ht="20.25" x14ac:dyDescent="0.3">
      <c r="B9" s="4"/>
      <c r="C9" s="5"/>
      <c r="D9" s="2"/>
      <c r="E9" s="2"/>
      <c r="F9" s="2"/>
      <c r="G9" s="2"/>
      <c r="H9" s="2"/>
      <c r="I9" s="3"/>
      <c r="J9" s="3"/>
      <c r="K9" s="3"/>
    </row>
    <row r="10" spans="2:11" ht="20.25" x14ac:dyDescent="0.3">
      <c r="B10" s="10" t="s">
        <v>5</v>
      </c>
      <c r="C10" s="11" t="s">
        <v>6</v>
      </c>
      <c r="D10" s="12" t="s">
        <v>7</v>
      </c>
      <c r="E10" s="12"/>
      <c r="F10" s="12"/>
      <c r="G10" s="2"/>
      <c r="H10" s="2"/>
      <c r="I10" s="3"/>
      <c r="J10" s="3"/>
      <c r="K10" s="3"/>
    </row>
    <row r="11" spans="2:11" ht="81" x14ac:dyDescent="0.3">
      <c r="B11" s="10"/>
      <c r="C11" s="11"/>
      <c r="D11" s="13" t="s">
        <v>8</v>
      </c>
      <c r="E11" s="13" t="s">
        <v>9</v>
      </c>
      <c r="F11" s="14" t="s">
        <v>10</v>
      </c>
      <c r="G11" s="2"/>
      <c r="H11" s="2"/>
      <c r="I11" s="3"/>
      <c r="J11" s="3"/>
      <c r="K11" s="3"/>
    </row>
    <row r="12" spans="2:11" ht="20.25" x14ac:dyDescent="0.3">
      <c r="B12" s="15" t="s">
        <v>11</v>
      </c>
      <c r="C12" s="16" t="s">
        <v>12</v>
      </c>
      <c r="D12" s="17">
        <v>68</v>
      </c>
      <c r="E12" s="17">
        <v>68</v>
      </c>
      <c r="F12" s="17">
        <v>68</v>
      </c>
      <c r="G12" s="2"/>
      <c r="H12" s="2"/>
      <c r="I12" s="3"/>
      <c r="J12" s="3"/>
      <c r="K12" s="3"/>
    </row>
    <row r="13" spans="2:11" ht="25.5" x14ac:dyDescent="0.3">
      <c r="B13" s="18" t="s">
        <v>13</v>
      </c>
      <c r="C13" s="16" t="s">
        <v>14</v>
      </c>
      <c r="D13" s="19">
        <f>(D14-D33)/D12</f>
        <v>1184.7058823529412</v>
      </c>
      <c r="E13" s="19">
        <f t="shared" ref="E13:F13" si="0">(E14-E33)/E12</f>
        <v>308.19117647058823</v>
      </c>
      <c r="F13" s="19">
        <f t="shared" si="0"/>
        <v>308.19117647058823</v>
      </c>
      <c r="G13" s="2"/>
      <c r="H13" s="2"/>
      <c r="I13" s="3"/>
      <c r="J13" s="3"/>
      <c r="K13" s="3"/>
    </row>
    <row r="14" spans="2:11" ht="25.5" x14ac:dyDescent="0.3">
      <c r="B14" s="15" t="s">
        <v>15</v>
      </c>
      <c r="C14" s="16" t="s">
        <v>14</v>
      </c>
      <c r="D14" s="19">
        <f>D16+D30+D31+D32+D33+D34</f>
        <v>81320</v>
      </c>
      <c r="E14" s="20">
        <f>E16+E30+E31+E32+E33+E34</f>
        <v>20957</v>
      </c>
      <c r="F14" s="20">
        <f>F16+F30+F31+F32+F33+F34</f>
        <v>20957</v>
      </c>
      <c r="G14" s="2"/>
      <c r="H14" s="2"/>
      <c r="I14" s="3"/>
      <c r="J14" s="3"/>
      <c r="K14" s="3"/>
    </row>
    <row r="15" spans="2:11" ht="20.25" x14ac:dyDescent="0.3">
      <c r="B15" s="21" t="s">
        <v>16</v>
      </c>
      <c r="C15" s="22"/>
      <c r="D15" s="20"/>
      <c r="E15" s="20">
        <f t="shared" ref="E15:E32" si="1">D15</f>
        <v>0</v>
      </c>
      <c r="F15" s="20"/>
      <c r="G15" s="2"/>
      <c r="H15" s="23"/>
      <c r="I15" s="3"/>
      <c r="J15" s="3"/>
      <c r="K15" s="3"/>
    </row>
    <row r="16" spans="2:11" ht="25.5" x14ac:dyDescent="0.3">
      <c r="B16" s="15" t="s">
        <v>17</v>
      </c>
      <c r="C16" s="16" t="s">
        <v>14</v>
      </c>
      <c r="D16" s="19">
        <f>D18+D21+D24+D27</f>
        <v>59800</v>
      </c>
      <c r="E16" s="19">
        <f t="shared" ref="E16:F16" si="2">E18+E21+E24+E27</f>
        <v>14886.5</v>
      </c>
      <c r="F16" s="19">
        <f t="shared" si="2"/>
        <v>14886.5</v>
      </c>
      <c r="G16" s="2"/>
      <c r="H16" s="2"/>
      <c r="I16" s="3"/>
      <c r="J16" s="3"/>
      <c r="K16" s="3"/>
    </row>
    <row r="17" spans="2:11" ht="20.25" x14ac:dyDescent="0.3">
      <c r="B17" s="21" t="s">
        <v>18</v>
      </c>
      <c r="C17" s="22"/>
      <c r="D17" s="19"/>
      <c r="E17" s="19"/>
      <c r="F17" s="19"/>
      <c r="G17" s="2"/>
      <c r="H17" s="2"/>
      <c r="I17" s="3"/>
      <c r="J17" s="3"/>
      <c r="K17" s="3"/>
    </row>
    <row r="18" spans="2:11" ht="25.5" x14ac:dyDescent="0.3">
      <c r="B18" s="24" t="s">
        <v>19</v>
      </c>
      <c r="C18" s="16" t="s">
        <v>14</v>
      </c>
      <c r="D18" s="25">
        <v>3800</v>
      </c>
      <c r="E18" s="25">
        <v>932</v>
      </c>
      <c r="F18" s="25">
        <v>932</v>
      </c>
      <c r="G18" s="2"/>
      <c r="H18" s="2"/>
      <c r="I18" s="26"/>
      <c r="J18" s="26"/>
      <c r="K18" s="26"/>
    </row>
    <row r="19" spans="2:11" ht="20.25" x14ac:dyDescent="0.3">
      <c r="B19" s="27" t="s">
        <v>20</v>
      </c>
      <c r="C19" s="28" t="s">
        <v>21</v>
      </c>
      <c r="D19" s="29">
        <v>3</v>
      </c>
      <c r="E19" s="29">
        <v>3</v>
      </c>
      <c r="F19" s="29">
        <v>3</v>
      </c>
      <c r="G19" s="2"/>
      <c r="H19" s="2"/>
      <c r="I19" s="26"/>
      <c r="J19" s="26"/>
      <c r="K19" s="26"/>
    </row>
    <row r="20" spans="2:11" ht="20.25" x14ac:dyDescent="0.3">
      <c r="B20" s="27" t="s">
        <v>22</v>
      </c>
      <c r="C20" s="16" t="s">
        <v>23</v>
      </c>
      <c r="D20" s="19">
        <f>D18/D19/12*1000</f>
        <v>105555.55555555556</v>
      </c>
      <c r="E20" s="19">
        <f>E18*1000/3/E19</f>
        <v>103555.55555555556</v>
      </c>
      <c r="F20" s="19">
        <f>F18*1000/3/F19</f>
        <v>103555.55555555556</v>
      </c>
      <c r="G20" s="2"/>
      <c r="H20" s="2"/>
      <c r="I20" s="26"/>
      <c r="J20" s="26"/>
      <c r="K20" s="26"/>
    </row>
    <row r="21" spans="2:11" ht="25.5" x14ac:dyDescent="0.3">
      <c r="B21" s="24" t="s">
        <v>24</v>
      </c>
      <c r="C21" s="16" t="s">
        <v>14</v>
      </c>
      <c r="D21" s="30">
        <v>37830</v>
      </c>
      <c r="E21" s="30">
        <v>9436.2000000000007</v>
      </c>
      <c r="F21" s="30">
        <v>9436.2000000000007</v>
      </c>
      <c r="G21" s="2"/>
      <c r="H21" s="2"/>
      <c r="I21" s="26"/>
      <c r="J21" s="26"/>
      <c r="K21" s="26"/>
    </row>
    <row r="22" spans="2:11" ht="20.25" x14ac:dyDescent="0.3">
      <c r="B22" s="18" t="s">
        <v>20</v>
      </c>
      <c r="C22" s="28" t="s">
        <v>21</v>
      </c>
      <c r="D22" s="31">
        <v>19</v>
      </c>
      <c r="E22" s="31">
        <v>19</v>
      </c>
      <c r="F22" s="31">
        <v>19</v>
      </c>
      <c r="G22" s="2"/>
      <c r="H22" s="2"/>
      <c r="I22" s="3"/>
      <c r="J22" s="3"/>
      <c r="K22" s="3"/>
    </row>
    <row r="23" spans="2:11" ht="20.25" x14ac:dyDescent="0.3">
      <c r="B23" s="18" t="s">
        <v>22</v>
      </c>
      <c r="C23" s="16" t="s">
        <v>23</v>
      </c>
      <c r="D23" s="19">
        <f>D21/D22/12*1000</f>
        <v>165921.05263157893</v>
      </c>
      <c r="E23" s="19">
        <f>E21*1000/3/E22</f>
        <v>165547.36842105264</v>
      </c>
      <c r="F23" s="19">
        <f>F21*1000/3/F22</f>
        <v>165547.36842105264</v>
      </c>
      <c r="G23" s="2"/>
      <c r="H23" s="2"/>
      <c r="I23" s="3"/>
      <c r="J23" s="3"/>
      <c r="K23" s="3"/>
    </row>
    <row r="24" spans="2:11" ht="72.75" customHeight="1" x14ac:dyDescent="0.3">
      <c r="B24" s="37" t="s">
        <v>25</v>
      </c>
      <c r="C24" s="38" t="s">
        <v>14</v>
      </c>
      <c r="D24" s="39">
        <v>5070</v>
      </c>
      <c r="E24" s="39">
        <v>1262.9000000000001</v>
      </c>
      <c r="F24" s="39">
        <v>1262.9000000000001</v>
      </c>
      <c r="G24" s="2"/>
      <c r="H24" s="2"/>
      <c r="I24" s="3"/>
      <c r="J24" s="3"/>
      <c r="K24" s="3"/>
    </row>
    <row r="25" spans="2:11" ht="20.25" x14ac:dyDescent="0.3">
      <c r="B25" s="18" t="s">
        <v>20</v>
      </c>
      <c r="C25" s="28" t="s">
        <v>21</v>
      </c>
      <c r="D25" s="31">
        <v>5</v>
      </c>
      <c r="E25" s="31">
        <v>5</v>
      </c>
      <c r="F25" s="31">
        <v>5</v>
      </c>
      <c r="G25" s="2"/>
      <c r="H25" s="2"/>
      <c r="I25" s="3"/>
      <c r="J25" s="3"/>
      <c r="K25" s="3"/>
    </row>
    <row r="26" spans="2:11" ht="20.25" x14ac:dyDescent="0.3">
      <c r="B26" s="18" t="s">
        <v>22</v>
      </c>
      <c r="C26" s="16" t="s">
        <v>23</v>
      </c>
      <c r="D26" s="19">
        <f>D24/D25/12*1000</f>
        <v>84500</v>
      </c>
      <c r="E26" s="19">
        <f>E24*1000/3/E25</f>
        <v>84193.333333333343</v>
      </c>
      <c r="F26" s="19">
        <f>F24*1000/3/F25</f>
        <v>84193.333333333343</v>
      </c>
      <c r="G26" s="2"/>
      <c r="H26" s="2"/>
      <c r="I26" s="3"/>
      <c r="J26" s="3"/>
      <c r="K26" s="3"/>
    </row>
    <row r="27" spans="2:11" ht="25.5" x14ac:dyDescent="0.3">
      <c r="B27" s="32" t="s">
        <v>26</v>
      </c>
      <c r="C27" s="16" t="s">
        <v>14</v>
      </c>
      <c r="D27" s="30">
        <v>13100</v>
      </c>
      <c r="E27" s="30">
        <v>3255.4</v>
      </c>
      <c r="F27" s="30">
        <v>3255.4</v>
      </c>
      <c r="G27" s="2"/>
      <c r="H27" s="2"/>
      <c r="I27" s="3"/>
      <c r="J27" s="3"/>
      <c r="K27" s="3"/>
    </row>
    <row r="28" spans="2:11" ht="20.25" x14ac:dyDescent="0.3">
      <c r="B28" s="18" t="s">
        <v>20</v>
      </c>
      <c r="C28" s="28" t="s">
        <v>21</v>
      </c>
      <c r="D28" s="31">
        <v>16</v>
      </c>
      <c r="E28" s="31">
        <v>16</v>
      </c>
      <c r="F28" s="31">
        <v>16</v>
      </c>
      <c r="G28" s="2"/>
      <c r="H28" s="2"/>
      <c r="I28" s="3"/>
      <c r="J28" s="3"/>
      <c r="K28" s="3"/>
    </row>
    <row r="29" spans="2:11" ht="20.25" x14ac:dyDescent="0.3">
      <c r="B29" s="18" t="s">
        <v>22</v>
      </c>
      <c r="C29" s="16" t="s">
        <v>23</v>
      </c>
      <c r="D29" s="19">
        <f>D27/D28/12*1000</f>
        <v>68229.166666666672</v>
      </c>
      <c r="E29" s="19">
        <f>E27*1000/3/E28</f>
        <v>67820.833333333328</v>
      </c>
      <c r="F29" s="19">
        <f>F27*1000/3/F28</f>
        <v>67820.833333333328</v>
      </c>
      <c r="G29" s="2"/>
      <c r="H29" s="2"/>
      <c r="I29" s="3"/>
      <c r="J29" s="3"/>
      <c r="K29" s="3"/>
    </row>
    <row r="30" spans="2:11" ht="25.5" x14ac:dyDescent="0.3">
      <c r="B30" s="15" t="s">
        <v>27</v>
      </c>
      <c r="C30" s="16" t="s">
        <v>14</v>
      </c>
      <c r="D30" s="29">
        <v>6600</v>
      </c>
      <c r="E30" s="29">
        <v>1652</v>
      </c>
      <c r="F30" s="29">
        <v>1652</v>
      </c>
      <c r="G30" s="33" t="s">
        <v>28</v>
      </c>
      <c r="H30" s="33" t="s">
        <v>29</v>
      </c>
      <c r="I30" s="33" t="s">
        <v>30</v>
      </c>
      <c r="J30" s="34" t="s">
        <v>31</v>
      </c>
      <c r="K30" s="34" t="s">
        <v>32</v>
      </c>
    </row>
    <row r="31" spans="2:11" ht="90" customHeight="1" x14ac:dyDescent="0.25">
      <c r="B31" s="40" t="s">
        <v>33</v>
      </c>
      <c r="C31" s="38" t="s">
        <v>14</v>
      </c>
      <c r="D31" s="41">
        <v>10660</v>
      </c>
      <c r="E31" s="41">
        <v>4231.8</v>
      </c>
      <c r="F31" s="41">
        <v>4231.8</v>
      </c>
      <c r="G31" s="35">
        <v>51.4</v>
      </c>
      <c r="H31" s="35">
        <v>1095.5999999999999</v>
      </c>
      <c r="I31" s="36">
        <v>3064.5</v>
      </c>
      <c r="J31" s="36">
        <v>0</v>
      </c>
      <c r="K31" s="36">
        <v>20.3</v>
      </c>
    </row>
    <row r="32" spans="2:11" ht="40.5" x14ac:dyDescent="0.3">
      <c r="B32" s="40" t="s">
        <v>34</v>
      </c>
      <c r="C32" s="38" t="s">
        <v>14</v>
      </c>
      <c r="D32" s="41">
        <v>0</v>
      </c>
      <c r="E32" s="41">
        <f t="shared" si="1"/>
        <v>0</v>
      </c>
      <c r="F32" s="41">
        <v>0</v>
      </c>
      <c r="G32" s="2"/>
      <c r="H32" s="2"/>
      <c r="I32" s="3"/>
      <c r="J32" s="3"/>
      <c r="K32" s="3"/>
    </row>
    <row r="33" spans="2:11" ht="36" x14ac:dyDescent="0.3">
      <c r="B33" s="40" t="s">
        <v>35</v>
      </c>
      <c r="C33" s="38" t="s">
        <v>14</v>
      </c>
      <c r="D33" s="41">
        <v>760</v>
      </c>
      <c r="E33" s="41">
        <v>0</v>
      </c>
      <c r="F33" s="41">
        <v>0</v>
      </c>
      <c r="G33" s="2"/>
      <c r="H33" s="2"/>
      <c r="I33" s="3"/>
      <c r="J33" s="3"/>
      <c r="K33" s="3"/>
    </row>
    <row r="34" spans="2:11" ht="126.75" customHeight="1" x14ac:dyDescent="0.3">
      <c r="B34" s="40" t="s">
        <v>36</v>
      </c>
      <c r="C34" s="38" t="s">
        <v>14</v>
      </c>
      <c r="D34" s="41">
        <v>3500</v>
      </c>
      <c r="E34" s="41">
        <v>186.7</v>
      </c>
      <c r="F34" s="41">
        <v>186.7</v>
      </c>
      <c r="G34" s="2"/>
      <c r="H34" s="2"/>
      <c r="I34" s="3"/>
      <c r="J34" s="3"/>
      <c r="K34" s="3"/>
    </row>
    <row r="35" spans="2:11" ht="20.25" x14ac:dyDescent="0.3">
      <c r="B35" s="3"/>
      <c r="C35" s="5"/>
      <c r="D35" s="2"/>
      <c r="E35" s="2"/>
      <c r="F35" s="2"/>
      <c r="G35" s="2"/>
      <c r="H35" s="2"/>
      <c r="I35" s="3"/>
      <c r="J35" s="3"/>
      <c r="K35" s="3"/>
    </row>
  </sheetData>
  <mergeCells count="7">
    <mergeCell ref="B2:F2"/>
    <mergeCell ref="B3:F3"/>
    <mergeCell ref="B5:F5"/>
    <mergeCell ref="B6:F6"/>
    <mergeCell ref="B10:B11"/>
    <mergeCell ref="C10:C11"/>
    <mergeCell ref="D10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2020-07-22T06:34:34Z</dcterms:modified>
</cp:coreProperties>
</file>